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Mercer\"/>
    </mc:Choice>
  </mc:AlternateContent>
  <xr:revisionPtr revIDLastSave="0" documentId="13_ncr:1_{E13D4505-7BF4-4A3C-BB23-CA4211C94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R" sheetId="1" r:id="rId1"/>
    <sheet name="Sheet2" sheetId="2" r:id="rId2"/>
    <sheet name="Sheet3" sheetId="3" r:id="rId3"/>
  </sheets>
  <definedNames>
    <definedName name="_xlnm.Print_Area" localSheetId="0">MER!$A$1:$L$49</definedName>
    <definedName name="_xlnm.Print_Titles" localSheetId="0">MER!$1:$12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J16" i="1" s="1"/>
  <c r="F16" i="1"/>
  <c r="G17" i="1"/>
  <c r="J17" i="1" s="1"/>
  <c r="F17" i="1"/>
  <c r="G15" i="1"/>
  <c r="J15" i="1" s="1"/>
  <c r="F15" i="1"/>
  <c r="G14" i="1"/>
  <c r="J14" i="1" s="1"/>
  <c r="F14" i="1"/>
  <c r="G13" i="1"/>
  <c r="J13" i="1" s="1"/>
  <c r="F13" i="1"/>
  <c r="F27" i="1"/>
  <c r="J27" i="1"/>
  <c r="G27" i="1"/>
  <c r="F28" i="1"/>
  <c r="J28" i="1" s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48" i="1"/>
  <c r="J48" i="1"/>
  <c r="G48" i="1"/>
  <c r="F49" i="1"/>
  <c r="J49" i="1"/>
  <c r="G49" i="1"/>
  <c r="F18" i="1"/>
  <c r="G18" i="1"/>
  <c r="J18" i="1" s="1"/>
  <c r="F19" i="1"/>
  <c r="G19" i="1"/>
  <c r="J19" i="1" s="1"/>
  <c r="F20" i="1"/>
  <c r="J20" i="1" s="1"/>
  <c r="G20" i="1"/>
  <c r="F21" i="1"/>
  <c r="J21" i="1"/>
  <c r="G21" i="1"/>
  <c r="F22" i="1"/>
  <c r="J22" i="1"/>
  <c r="G22" i="1"/>
  <c r="F23" i="1"/>
  <c r="J23" i="1" s="1"/>
  <c r="G23" i="1"/>
  <c r="F24" i="1"/>
  <c r="J24" i="1" s="1"/>
  <c r="G24" i="1"/>
  <c r="F25" i="1"/>
  <c r="J25" i="1"/>
  <c r="G25" i="1"/>
  <c r="F26" i="1"/>
  <c r="J26" i="1" s="1"/>
  <c r="G26" i="1"/>
</calcChain>
</file>

<file path=xl/sharedStrings.xml><?xml version="1.0" encoding="utf-8"?>
<sst xmlns="http://schemas.openxmlformats.org/spreadsheetml/2006/main" count="51" uniqueCount="39">
  <si>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</si>
  <si>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</si>
  <si>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</si>
  <si>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</si>
  <si>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</si>
  <si>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</si>
  <si>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</si>
  <si>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</si>
  <si>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</si>
  <si>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</si>
  <si>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</si>
  <si>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</si>
  <si>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</si>
  <si>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</si>
  <si>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</si>
  <si>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</si>
  <si>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</si>
  <si>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</si>
  <si>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</si>
  <si>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</si>
  <si>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</si>
  <si>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</si>
  <si>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</si>
  <si>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</si>
  <si>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</si>
  <si>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</si>
  <si>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</si>
  <si>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144 - 90 - 20 - E2SE4</t>
  </si>
  <si>
    <t>A</t>
  </si>
  <si>
    <t xml:space="preserve">145 - 86 - 16 - S2NE4 </t>
  </si>
  <si>
    <t>145 - 86 - 16 - SE4NW4, Sublot 2 of SW4NW4</t>
  </si>
  <si>
    <t>145 - 90 - 36 - NE4</t>
  </si>
  <si>
    <t>County of Mercer</t>
  </si>
  <si>
    <t xml:space="preserve">County of Mercer </t>
  </si>
  <si>
    <t>145 - 86 - 16 - SE4</t>
  </si>
  <si>
    <t>145  -88 - 5 - SW4</t>
  </si>
  <si>
    <t>145 - 86 - 16 - SW4</t>
  </si>
  <si>
    <t>#27</t>
  </si>
  <si>
    <t>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</si>
</sst>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3" fontId="14" fillId="0" borderId="0"/>
    <xf numFmtId="3" fontId="14" fillId="0" borderId="0"/>
    <xf numFmtId="3" fontId="14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7" fontId="5" fillId="0" borderId="1" xfId="0" applyNumberFormat="1" applyFont="1" applyBorder="1"/>
    <xf numFmtId="8" fontId="5" fillId="0" borderId="1" xfId="0" applyNumberFormat="1" applyFont="1" applyBorder="1"/>
    <xf numFmtId="44" fontId="12" fillId="0" borderId="1" xfId="4" applyFont="1" applyBorder="1"/>
    <xf numFmtId="0" fontId="10" fillId="0" borderId="1" xfId="24" applyFont="1" applyBorder="1" applyAlignment="1">
      <alignment wrapText="1"/>
    </xf>
    <xf numFmtId="0" fontId="10" fillId="0" borderId="1" xfId="24" applyFont="1" applyBorder="1"/>
    <xf numFmtId="49" fontId="13" fillId="0" borderId="1" xfId="0" applyNumberFormat="1" applyFont="1" applyBorder="1" applyAlignment="1">
      <alignment horizontal="center" wrapText="1"/>
    </xf>
    <xf numFmtId="1" fontId="5" fillId="0" borderId="1" xfId="24" applyNumberFormat="1" applyFont="1" applyBorder="1"/>
    <xf numFmtId="2" fontId="5" fillId="0" borderId="1" xfId="0" applyNumberFormat="1" applyFont="1" applyBorder="1" applyProtection="1"/>
    <xf numFmtId="7" fontId="5" fillId="0" borderId="1" xfId="0" applyNumberFormat="1" applyFont="1" applyBorder="1" applyProtection="1"/>
    <xf numFmtId="8" fontId="10" fillId="0" borderId="1" xfId="0" applyNumberFormat="1" applyFont="1" applyBorder="1" applyProtection="1">
      <protection hidden="1"/>
    </xf>
    <xf numFmtId="0" fontId="2" fillId="0" borderId="0" xfId="0" applyFont="1" applyAlignment="1">
      <alignment horizontal="center"/>
    </xf>
    <xf numFmtId="0" fontId="0" fillId="0" borderId="0" xfId="0"/>
  </cellXfs>
  <cellStyles count="32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 2" xfId="7" xr:uid="{00000000-0005-0000-0000-000006000000}"/>
    <cellStyle name="Currency 2 3" xfId="8" xr:uid="{00000000-0005-0000-0000-000007000000}"/>
    <cellStyle name="Currency 3" xfId="9" xr:uid="{00000000-0005-0000-0000-000008000000}"/>
    <cellStyle name="Currency 3 2" xfId="10" xr:uid="{00000000-0005-0000-0000-000009000000}"/>
    <cellStyle name="Currency 3 3" xfId="11" xr:uid="{00000000-0005-0000-0000-00000A000000}"/>
    <cellStyle name="Currency 4" xfId="12" xr:uid="{00000000-0005-0000-0000-00000B000000}"/>
    <cellStyle name="Currency 4 2" xfId="31" xr:uid="{EA67CF9A-B1DF-48DC-84F7-CA6D9B049C99}"/>
    <cellStyle name="Normal" xfId="0" builtinId="0"/>
    <cellStyle name="Normal 10" xfId="13" xr:uid="{00000000-0005-0000-0000-00000D000000}"/>
    <cellStyle name="Normal 110" xfId="14" xr:uid="{00000000-0005-0000-0000-00000E000000}"/>
    <cellStyle name="Normal 118" xfId="15" xr:uid="{00000000-0005-0000-0000-00000F000000}"/>
    <cellStyle name="Normal 121" xfId="16" xr:uid="{00000000-0005-0000-0000-000010000000}"/>
    <cellStyle name="Normal 129" xfId="17" xr:uid="{00000000-0005-0000-0000-000011000000}"/>
    <cellStyle name="Normal 131" xfId="18" xr:uid="{00000000-0005-0000-0000-000012000000}"/>
    <cellStyle name="Normal 152" xfId="19" xr:uid="{00000000-0005-0000-0000-000013000000}"/>
    <cellStyle name="Normal 160" xfId="20" xr:uid="{00000000-0005-0000-0000-000014000000}"/>
    <cellStyle name="Normal 163" xfId="21" xr:uid="{00000000-0005-0000-0000-000015000000}"/>
    <cellStyle name="Normal 176" xfId="22" xr:uid="{00000000-0005-0000-0000-000016000000}"/>
    <cellStyle name="Normal 177" xfId="23" xr:uid="{00000000-0005-0000-0000-000017000000}"/>
    <cellStyle name="Normal 2" xfId="24" xr:uid="{00000000-0005-0000-0000-000018000000}"/>
    <cellStyle name="Normal 21" xfId="25" xr:uid="{00000000-0005-0000-0000-000019000000}"/>
    <cellStyle name="Normal 33" xfId="26" xr:uid="{00000000-0005-0000-0000-00001A000000}"/>
    <cellStyle name="Normal 46" xfId="27" xr:uid="{00000000-0005-0000-0000-00001B000000}"/>
    <cellStyle name="Normal 5" xfId="28" xr:uid="{00000000-0005-0000-0000-00001C000000}"/>
    <cellStyle name="Normal 52" xfId="29" xr:uid="{00000000-0005-0000-0000-00001D000000}"/>
    <cellStyle name="Normal 84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Normal="100" workbookViewId="0">
      <selection activeCell="I13" sqref="I13:I19"/>
    </sheetView>
  </sheetViews>
  <sheetFormatPr defaultRowHeight="12.75"/>
  <cols>
    <col min="1" max="1" width="50.85546875" customWidth="1"/>
    <col min="2" max="2" width="12.140625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4" t="s">
        <v>0</v>
      </c>
      <c r="B1" s="75"/>
      <c r="C1" s="75"/>
      <c r="D1" s="75"/>
      <c r="E1" s="75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4" t="s">
        <v>1</v>
      </c>
      <c r="B2" s="75"/>
      <c r="C2" s="75"/>
      <c r="D2" s="75"/>
      <c r="E2" s="75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4" t="s">
        <v>2</v>
      </c>
      <c r="B3" s="75"/>
      <c r="C3" s="75"/>
      <c r="D3" s="75"/>
      <c r="E3" s="75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32</v>
      </c>
      <c r="B6" s="12"/>
      <c r="C6" s="14"/>
      <c r="D6" s="14"/>
      <c r="E6" s="15"/>
      <c r="F6" s="42" t="s">
        <v>33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">
      <c r="A13" s="67" t="s">
        <v>27</v>
      </c>
      <c r="B13" s="68">
        <v>2904390</v>
      </c>
      <c r="C13" s="68">
        <v>80</v>
      </c>
      <c r="D13" s="70">
        <v>73</v>
      </c>
      <c r="E13" s="72"/>
      <c r="F13" s="64">
        <f>E13*0.5</f>
        <v>0</v>
      </c>
      <c r="G13" s="65">
        <f>ROUND(E13*0.5*0.1,0)</f>
        <v>0</v>
      </c>
      <c r="H13" s="64"/>
      <c r="I13" s="71"/>
      <c r="J13" s="66">
        <f t="shared" ref="J13:J19" si="0">ROUND(G13*I13/1000,2)</f>
        <v>0</v>
      </c>
      <c r="K13" s="64" t="s">
        <v>28</v>
      </c>
      <c r="L13" s="69" t="s">
        <v>37</v>
      </c>
    </row>
    <row r="14" spans="1:14" s="41" customFormat="1" ht="15">
      <c r="A14" s="67" t="s">
        <v>29</v>
      </c>
      <c r="B14" s="68">
        <v>2904822</v>
      </c>
      <c r="C14" s="68">
        <v>78.72</v>
      </c>
      <c r="D14" s="70">
        <v>75</v>
      </c>
      <c r="E14" s="72"/>
      <c r="F14" s="64">
        <f>E14*0.5</f>
        <v>0</v>
      </c>
      <c r="G14" s="65">
        <f>ROUND(E14*0.5*0.1,0)</f>
        <v>0</v>
      </c>
      <c r="H14" s="64"/>
      <c r="I14" s="71"/>
      <c r="J14" s="66">
        <f t="shared" si="0"/>
        <v>0</v>
      </c>
      <c r="K14" s="64" t="s">
        <v>28</v>
      </c>
      <c r="L14" s="69" t="s">
        <v>38</v>
      </c>
    </row>
    <row r="15" spans="1:14" s="41" customFormat="1" ht="15">
      <c r="A15" s="67" t="s">
        <v>34</v>
      </c>
      <c r="B15" s="68">
        <v>2904840</v>
      </c>
      <c r="C15" s="68">
        <v>157.47999999999999</v>
      </c>
      <c r="D15" s="70">
        <v>152.47999999999999</v>
      </c>
      <c r="E15" s="72"/>
      <c r="F15" s="64">
        <f>E15*0.5</f>
        <v>0</v>
      </c>
      <c r="G15" s="65">
        <f>ROUND(E15*0.5*0.1,0)</f>
        <v>0</v>
      </c>
      <c r="H15" s="64"/>
      <c r="I15" s="71"/>
      <c r="J15" s="66">
        <f t="shared" si="0"/>
        <v>0</v>
      </c>
      <c r="K15" s="64" t="s">
        <v>28</v>
      </c>
      <c r="L15" s="69" t="s">
        <v>38</v>
      </c>
    </row>
    <row r="16" spans="1:14" s="41" customFormat="1" ht="15">
      <c r="A16" s="67" t="s">
        <v>30</v>
      </c>
      <c r="B16" s="68">
        <v>2906930</v>
      </c>
      <c r="C16" s="68">
        <v>78.739999999999995</v>
      </c>
      <c r="D16" s="70">
        <v>78</v>
      </c>
      <c r="E16" s="72"/>
      <c r="F16" s="64">
        <f>E16*0.5</f>
        <v>0</v>
      </c>
      <c r="G16" s="65">
        <f>ROUND(E16*0.5*0.1,0)</f>
        <v>0</v>
      </c>
      <c r="H16" s="64"/>
      <c r="I16" s="71"/>
      <c r="J16" s="66">
        <f t="shared" si="0"/>
        <v>0</v>
      </c>
      <c r="K16" s="64"/>
      <c r="L16" s="69" t="s">
        <v>38</v>
      </c>
    </row>
    <row r="17" spans="1:12" s="41" customFormat="1" ht="15">
      <c r="A17" s="67" t="s">
        <v>36</v>
      </c>
      <c r="B17" s="68">
        <v>2904850</v>
      </c>
      <c r="C17" s="68">
        <v>160</v>
      </c>
      <c r="D17" s="70">
        <v>155</v>
      </c>
      <c r="E17" s="72"/>
      <c r="F17" s="64">
        <f>E17*0.5</f>
        <v>0</v>
      </c>
      <c r="G17" s="65">
        <f>ROUND(E17*0.5*0.1,0)</f>
        <v>0</v>
      </c>
      <c r="H17" s="64"/>
      <c r="I17" s="71"/>
      <c r="J17" s="66">
        <f t="shared" si="0"/>
        <v>0</v>
      </c>
      <c r="K17" s="64" t="s">
        <v>28</v>
      </c>
      <c r="L17" s="69" t="s">
        <v>38</v>
      </c>
    </row>
    <row r="18" spans="1:12" s="41" customFormat="1" ht="15">
      <c r="A18" s="67" t="s">
        <v>35</v>
      </c>
      <c r="B18" s="68">
        <v>2906940</v>
      </c>
      <c r="C18" s="68">
        <v>160</v>
      </c>
      <c r="D18" s="70">
        <v>160</v>
      </c>
      <c r="E18" s="73"/>
      <c r="F18" s="37">
        <f t="shared" ref="F18:F49" si="1">E18*0.5</f>
        <v>0</v>
      </c>
      <c r="G18" s="38">
        <f t="shared" ref="G18:G26" si="2">ROUND(E18*0.5*0.1,0)</f>
        <v>0</v>
      </c>
      <c r="H18" s="38"/>
      <c r="I18" s="71"/>
      <c r="J18" s="66">
        <f t="shared" si="0"/>
        <v>0</v>
      </c>
      <c r="K18" s="39"/>
      <c r="L18" s="69" t="s">
        <v>37</v>
      </c>
    </row>
    <row r="19" spans="1:12" s="41" customFormat="1" ht="15">
      <c r="A19" s="67" t="s">
        <v>31</v>
      </c>
      <c r="B19" s="68">
        <v>2905730</v>
      </c>
      <c r="C19" s="68">
        <v>155.02000000000001</v>
      </c>
      <c r="D19" s="70">
        <v>153</v>
      </c>
      <c r="E19" s="73"/>
      <c r="F19" s="37">
        <f t="shared" si="1"/>
        <v>0</v>
      </c>
      <c r="G19" s="38">
        <f t="shared" si="2"/>
        <v>0</v>
      </c>
      <c r="H19" s="38"/>
      <c r="I19" s="71"/>
      <c r="J19" s="66">
        <f t="shared" si="0"/>
        <v>0</v>
      </c>
      <c r="K19" s="39"/>
      <c r="L19" s="69" t="s">
        <v>37</v>
      </c>
    </row>
    <row r="20" spans="1:12" s="41" customFormat="1" ht="15">
      <c r="A20" s="40"/>
      <c r="B20" s="40"/>
      <c r="C20" s="40"/>
      <c r="D20" s="40"/>
      <c r="E20" s="43"/>
      <c r="F20" s="37">
        <f t="shared" si="1"/>
        <v>0</v>
      </c>
      <c r="G20" s="38">
        <f t="shared" si="2"/>
        <v>0</v>
      </c>
      <c r="H20" s="38"/>
      <c r="I20" s="36"/>
      <c r="J20" s="39">
        <f t="shared" ref="J20:J26" si="3">ROUND(F20*I20/1000,2)</f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1"/>
        <v>0</v>
      </c>
      <c r="G21" s="38">
        <f t="shared" si="2"/>
        <v>0</v>
      </c>
      <c r="H21" s="38"/>
      <c r="I21" s="36"/>
      <c r="J21" s="39">
        <f t="shared" si="3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1"/>
        <v>0</v>
      </c>
      <c r="G22" s="38">
        <f t="shared" si="2"/>
        <v>0</v>
      </c>
      <c r="H22" s="38"/>
      <c r="I22" s="36"/>
      <c r="J22" s="39">
        <f t="shared" si="3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1"/>
        <v>0</v>
      </c>
      <c r="G23" s="38">
        <f t="shared" si="2"/>
        <v>0</v>
      </c>
      <c r="H23" s="38"/>
      <c r="I23" s="36"/>
      <c r="J23" s="39">
        <f t="shared" si="3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1"/>
        <v>0</v>
      </c>
      <c r="G24" s="38">
        <f t="shared" si="2"/>
        <v>0</v>
      </c>
      <c r="H24" s="38"/>
      <c r="I24" s="36"/>
      <c r="J24" s="39">
        <f t="shared" si="3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1"/>
        <v>0</v>
      </c>
      <c r="G25" s="38">
        <f t="shared" si="2"/>
        <v>0</v>
      </c>
      <c r="H25" s="38"/>
      <c r="I25" s="36"/>
      <c r="J25" s="39">
        <f t="shared" si="3"/>
        <v>0</v>
      </c>
      <c r="K25" s="39"/>
      <c r="L25" s="40"/>
    </row>
    <row r="26" spans="1:12" s="41" customFormat="1" ht="15">
      <c r="A26" s="40"/>
      <c r="B26" s="40"/>
      <c r="C26" s="40"/>
      <c r="D26" s="40"/>
      <c r="E26" s="43"/>
      <c r="F26" s="37">
        <f t="shared" si="1"/>
        <v>0</v>
      </c>
      <c r="G26" s="38">
        <f t="shared" si="2"/>
        <v>0</v>
      </c>
      <c r="H26" s="38"/>
      <c r="I26" s="36"/>
      <c r="J26" s="39">
        <f t="shared" si="3"/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1"/>
        <v>0</v>
      </c>
      <c r="G27" s="38">
        <f t="shared" ref="G27:G49" si="4">ROUND(E27*0.5*0.1,0)</f>
        <v>0</v>
      </c>
      <c r="H27" s="38"/>
      <c r="I27" s="36"/>
      <c r="J27" s="39">
        <f t="shared" ref="J27:J49" si="5">ROUND(F27*I27/1000,2)</f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1"/>
        <v>0</v>
      </c>
      <c r="G28" s="38">
        <f t="shared" si="4"/>
        <v>0</v>
      </c>
      <c r="H28" s="38"/>
      <c r="I28" s="36"/>
      <c r="J28" s="39">
        <f t="shared" si="5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1"/>
        <v>0</v>
      </c>
      <c r="G29" s="38">
        <f t="shared" si="4"/>
        <v>0</v>
      </c>
      <c r="H29" s="38"/>
      <c r="I29" s="36"/>
      <c r="J29" s="39">
        <f t="shared" si="5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1"/>
        <v>0</v>
      </c>
      <c r="G30" s="38">
        <f t="shared" si="4"/>
        <v>0</v>
      </c>
      <c r="H30" s="38"/>
      <c r="I30" s="36"/>
      <c r="J30" s="39">
        <f t="shared" si="5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1"/>
        <v>0</v>
      </c>
      <c r="G31" s="38">
        <f t="shared" si="4"/>
        <v>0</v>
      </c>
      <c r="H31" s="38"/>
      <c r="I31" s="36"/>
      <c r="J31" s="39">
        <f t="shared" si="5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1"/>
        <v>0</v>
      </c>
      <c r="G32" s="38">
        <f t="shared" si="4"/>
        <v>0</v>
      </c>
      <c r="H32" s="38"/>
      <c r="I32" s="36"/>
      <c r="J32" s="39">
        <f t="shared" si="5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1"/>
        <v>0</v>
      </c>
      <c r="G33" s="38">
        <f t="shared" si="4"/>
        <v>0</v>
      </c>
      <c r="H33" s="38"/>
      <c r="I33" s="36"/>
      <c r="J33" s="39">
        <f t="shared" si="5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1"/>
        <v>0</v>
      </c>
      <c r="G34" s="38">
        <f t="shared" si="4"/>
        <v>0</v>
      </c>
      <c r="H34" s="38"/>
      <c r="I34" s="36"/>
      <c r="J34" s="39">
        <f t="shared" si="5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1"/>
        <v>0</v>
      </c>
      <c r="G35" s="38">
        <f t="shared" si="4"/>
        <v>0</v>
      </c>
      <c r="H35" s="38"/>
      <c r="I35" s="36"/>
      <c r="J35" s="39">
        <f t="shared" si="5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1"/>
        <v>0</v>
      </c>
      <c r="G36" s="38">
        <f t="shared" si="4"/>
        <v>0</v>
      </c>
      <c r="H36" s="38"/>
      <c r="I36" s="36"/>
      <c r="J36" s="39">
        <f t="shared" si="5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1"/>
        <v>0</v>
      </c>
      <c r="G37" s="38">
        <f t="shared" si="4"/>
        <v>0</v>
      </c>
      <c r="H37" s="38"/>
      <c r="I37" s="36"/>
      <c r="J37" s="39">
        <f t="shared" si="5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1"/>
        <v>0</v>
      </c>
      <c r="G38" s="38">
        <f t="shared" si="4"/>
        <v>0</v>
      </c>
      <c r="H38" s="38"/>
      <c r="I38" s="36"/>
      <c r="J38" s="39">
        <f t="shared" si="5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1"/>
        <v>0</v>
      </c>
      <c r="G39" s="38">
        <f t="shared" si="4"/>
        <v>0</v>
      </c>
      <c r="H39" s="38"/>
      <c r="I39" s="36"/>
      <c r="J39" s="39">
        <f t="shared" si="5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1"/>
        <v>0</v>
      </c>
      <c r="G40" s="38">
        <f t="shared" si="4"/>
        <v>0</v>
      </c>
      <c r="H40" s="38"/>
      <c r="I40" s="36"/>
      <c r="J40" s="39">
        <f t="shared" si="5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1"/>
        <v>0</v>
      </c>
      <c r="G41" s="38">
        <f t="shared" si="4"/>
        <v>0</v>
      </c>
      <c r="H41" s="38"/>
      <c r="I41" s="36"/>
      <c r="J41" s="39">
        <f t="shared" si="5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1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1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1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1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1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1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1"/>
        <v>0</v>
      </c>
      <c r="G48" s="38">
        <f t="shared" si="4"/>
        <v>0</v>
      </c>
      <c r="H48" s="38"/>
      <c r="I48" s="36"/>
      <c r="J48" s="39">
        <f t="shared" si="5"/>
        <v>0</v>
      </c>
      <c r="K48" s="39"/>
      <c r="L48" s="40"/>
    </row>
    <row r="49" spans="1:12" ht="15">
      <c r="A49" s="40"/>
      <c r="B49" s="40"/>
      <c r="C49" s="40"/>
      <c r="D49" s="40"/>
      <c r="E49" s="43"/>
      <c r="F49" s="37">
        <f t="shared" si="1"/>
        <v>0</v>
      </c>
      <c r="G49" s="38">
        <f t="shared" si="4"/>
        <v>0</v>
      </c>
      <c r="H49" s="38"/>
      <c r="I49" s="36"/>
      <c r="J49" s="39">
        <f t="shared" si="5"/>
        <v>0</v>
      </c>
      <c r="K49" s="39"/>
      <c r="L49" s="40"/>
    </row>
  </sheetData>
  <protectedRanges>
    <protectedRange sqref="L13:L14 L18:L49" name="Range3"/>
    <protectedRange sqref="I13:I49" name="Range2"/>
    <protectedRange sqref="E13:E49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landscape" r:id="rId1"/>
  <headerFooter alignWithMargins="0"/>
  <rowBreaks count="2" manualBreakCount="2">
    <brk id="24" max="9" man="1"/>
    <brk id="36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MER</vt:lpstr>
      <vt:lpstr>Sheet2</vt:lpstr>
      <vt:lpstr>Sheet3</vt:lpstr>
      <vt:lpstr>MER!Print_Area</vt:lpstr>
      <vt:lpstr>MER!Print_Titles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2018-06-05T14:44:56Z</cp:lastPrinted>
  <dcterms:created xsi:type="dcterms:W3CDTF">2005-02-11T17:40:05Z</dcterms:created>
  <dcterms:modified xsi:type="dcterms:W3CDTF">2023-05-31T12:47:27Z</dcterms:modified>
</cp:coreProperties>
</file>